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search Work\Dr. Asif Malik sb\Security in SDLC\Read\"/>
    </mc:Choice>
  </mc:AlternateContent>
  <bookViews>
    <workbookView xWindow="0" yWindow="0" windowWidth="5775" windowHeight="237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G39" i="1"/>
  <c r="D40" i="1"/>
  <c r="E40" i="1"/>
  <c r="F40" i="1"/>
  <c r="C39" i="1"/>
  <c r="D39" i="1"/>
  <c r="E39" i="1"/>
  <c r="F39" i="1"/>
  <c r="C40" i="1"/>
  <c r="B40" i="1"/>
  <c r="B39" i="1"/>
  <c r="G37" i="1"/>
  <c r="C37" i="1"/>
  <c r="D37" i="1"/>
  <c r="E37" i="1"/>
  <c r="F37" i="1"/>
  <c r="B37" i="1"/>
  <c r="G36" i="1"/>
  <c r="C36" i="1"/>
  <c r="D36" i="1"/>
  <c r="E36" i="1"/>
  <c r="F36" i="1"/>
  <c r="B36" i="1"/>
  <c r="G30" i="1"/>
  <c r="C30" i="1"/>
  <c r="D30" i="1"/>
  <c r="E30" i="1"/>
  <c r="F30" i="1"/>
  <c r="B30" i="1"/>
  <c r="C29" i="1"/>
  <c r="D29" i="1"/>
  <c r="E29" i="1"/>
  <c r="F29" i="1"/>
  <c r="B29" i="1"/>
  <c r="G35" i="1"/>
  <c r="G34" i="1"/>
  <c r="G24" i="1"/>
  <c r="G25" i="1"/>
  <c r="G26" i="1"/>
  <c r="G27" i="1"/>
  <c r="G29" i="1" s="1"/>
  <c r="G28" i="1"/>
  <c r="G23" i="1"/>
  <c r="G20" i="1"/>
  <c r="C20" i="1"/>
  <c r="D20" i="1"/>
  <c r="E20" i="1"/>
  <c r="F20" i="1"/>
  <c r="B20" i="1"/>
  <c r="C19" i="1"/>
  <c r="D19" i="1"/>
  <c r="E19" i="1"/>
  <c r="F19" i="1"/>
  <c r="G19" i="1"/>
  <c r="B19" i="1"/>
  <c r="G16" i="1"/>
  <c r="G17" i="1"/>
  <c r="G18" i="1"/>
  <c r="G15" i="1"/>
  <c r="C11" i="1"/>
  <c r="C12" i="1" s="1"/>
  <c r="D11" i="1"/>
  <c r="D12" i="1" s="1"/>
  <c r="E11" i="1"/>
  <c r="E12" i="1" s="1"/>
  <c r="F11" i="1"/>
  <c r="F12" i="1" s="1"/>
  <c r="B11" i="1"/>
  <c r="B12" i="1" s="1"/>
  <c r="G10" i="1"/>
  <c r="G4" i="1"/>
  <c r="G5" i="1"/>
  <c r="G6" i="1"/>
  <c r="G7" i="1"/>
  <c r="G8" i="1"/>
  <c r="G9" i="1"/>
  <c r="G3" i="1"/>
  <c r="G11" i="1" l="1"/>
  <c r="G12" i="1"/>
</calcChain>
</file>

<file path=xl/sharedStrings.xml><?xml version="1.0" encoding="utf-8"?>
<sst xmlns="http://schemas.openxmlformats.org/spreadsheetml/2006/main" count="30" uniqueCount="30">
  <si>
    <t>Rule</t>
  </si>
  <si>
    <t>Strongly Agree</t>
  </si>
  <si>
    <t>Agree</t>
  </si>
  <si>
    <t xml:space="preserve">Neutral </t>
  </si>
  <si>
    <t>Disagree</t>
  </si>
  <si>
    <t>Strongly Disagree</t>
  </si>
  <si>
    <t xml:space="preserve">Stakeholders identification </t>
  </si>
  <si>
    <t>Requirement Elicitation</t>
  </si>
  <si>
    <t>Remove Conflicts</t>
  </si>
  <si>
    <t>Satisfy stakeholders</t>
  </si>
  <si>
    <t>International Standards</t>
  </si>
  <si>
    <t xml:space="preserve">Threats identification </t>
  </si>
  <si>
    <t xml:space="preserve">Prevention </t>
  </si>
  <si>
    <t xml:space="preserve">Unambiguity </t>
  </si>
  <si>
    <t>Recommended Software’s</t>
  </si>
  <si>
    <t>Security Principles</t>
  </si>
  <si>
    <t>External Review</t>
  </si>
  <si>
    <t>Access Control</t>
  </si>
  <si>
    <t>Check List</t>
  </si>
  <si>
    <t xml:space="preserve">Language </t>
  </si>
  <si>
    <t>Defensible</t>
  </si>
  <si>
    <t>Assessment</t>
  </si>
  <si>
    <t>Pair Programming</t>
  </si>
  <si>
    <t>Flexibility</t>
  </si>
  <si>
    <t>Testing plane</t>
  </si>
  <si>
    <t>Analysis Tools</t>
  </si>
  <si>
    <t>Requirement</t>
  </si>
  <si>
    <t>Design</t>
  </si>
  <si>
    <t>Development</t>
  </si>
  <si>
    <t>Testing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</si>
</sst>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B14" sqref="B14"/>
    </sheetView>
  </sheetViews>
  <sheetFormatPr defaultRowHeight="15" x14ac:dyDescent="0.25"/>
  <cols>
    <col min="1" max="1" width="26" bestFit="1" customWidth="1"/>
    <col min="2" max="2" width="14.140625" bestFit="1" customWidth="1"/>
    <col min="3" max="3" width="12" bestFit="1" customWidth="1"/>
    <col min="4" max="4" width="8.140625" bestFit="1" customWidth="1"/>
    <col min="5" max="5" width="12" bestFit="1" customWidth="1"/>
    <col min="6" max="6" width="16.5703125" bestFit="1" customWidth="1"/>
  </cols>
  <sheetData>
    <row r="1" spans="1:7" x14ac:dyDescent="0.25">
      <c r="B1" t="s">
        <v>26</v>
      </c>
    </row>
    <row r="2" spans="1:7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</row>
    <row r="3" spans="1:7" x14ac:dyDescent="0.25">
      <c r="A3" t="s">
        <v>6</v>
      </c>
      <c r="B3">
        <v>15</v>
      </c>
      <c r="C3">
        <v>7</v>
      </c>
      <c r="D3">
        <v>2</v>
      </c>
      <c r="E3">
        <v>1</v>
      </c>
      <c r="F3">
        <v>0</v>
      </c>
      <c r="G3">
        <f>SUM(B3:F3)</f>
        <v>25</v>
      </c>
    </row>
    <row r="4" spans="1:7" x14ac:dyDescent="0.25">
      <c r="A4" t="s">
        <v>7</v>
      </c>
      <c r="B4">
        <v>14</v>
      </c>
      <c r="C4">
        <v>5</v>
      </c>
      <c r="D4">
        <v>1</v>
      </c>
      <c r="E4">
        <v>3</v>
      </c>
      <c r="F4">
        <v>2</v>
      </c>
      <c r="G4">
        <f t="shared" ref="G4:G10" si="0">SUM(B4:F4)</f>
        <v>25</v>
      </c>
    </row>
    <row r="5" spans="1:7" x14ac:dyDescent="0.25">
      <c r="A5" t="s">
        <v>8</v>
      </c>
      <c r="B5">
        <v>18</v>
      </c>
      <c r="C5">
        <v>5</v>
      </c>
      <c r="D5">
        <v>2</v>
      </c>
      <c r="E5">
        <v>0</v>
      </c>
      <c r="F5">
        <v>0</v>
      </c>
      <c r="G5">
        <f t="shared" si="0"/>
        <v>25</v>
      </c>
    </row>
    <row r="6" spans="1:7" x14ac:dyDescent="0.25">
      <c r="A6" t="s">
        <v>9</v>
      </c>
      <c r="B6">
        <v>20</v>
      </c>
      <c r="C6">
        <v>2</v>
      </c>
      <c r="D6">
        <v>2</v>
      </c>
      <c r="E6">
        <v>1</v>
      </c>
      <c r="F6">
        <v>0</v>
      </c>
      <c r="G6">
        <f t="shared" si="0"/>
        <v>25</v>
      </c>
    </row>
    <row r="7" spans="1:7" x14ac:dyDescent="0.25">
      <c r="A7" t="s">
        <v>10</v>
      </c>
      <c r="B7">
        <v>11</v>
      </c>
      <c r="C7">
        <v>9</v>
      </c>
      <c r="D7">
        <v>1</v>
      </c>
      <c r="E7">
        <v>3</v>
      </c>
      <c r="F7">
        <v>1</v>
      </c>
      <c r="G7">
        <f t="shared" si="0"/>
        <v>25</v>
      </c>
    </row>
    <row r="8" spans="1:7" x14ac:dyDescent="0.25">
      <c r="A8" t="s">
        <v>11</v>
      </c>
      <c r="B8">
        <v>16</v>
      </c>
      <c r="C8">
        <v>1</v>
      </c>
      <c r="D8">
        <v>2</v>
      </c>
      <c r="E8">
        <v>2</v>
      </c>
      <c r="F8">
        <v>4</v>
      </c>
      <c r="G8">
        <f t="shared" si="0"/>
        <v>25</v>
      </c>
    </row>
    <row r="9" spans="1:7" x14ac:dyDescent="0.25">
      <c r="A9" t="s">
        <v>12</v>
      </c>
      <c r="B9">
        <v>20</v>
      </c>
      <c r="C9">
        <v>2</v>
      </c>
      <c r="D9">
        <v>1</v>
      </c>
      <c r="E9">
        <v>1</v>
      </c>
      <c r="F9">
        <v>1</v>
      </c>
      <c r="G9">
        <f t="shared" si="0"/>
        <v>25</v>
      </c>
    </row>
    <row r="10" spans="1:7" x14ac:dyDescent="0.25">
      <c r="A10" t="s">
        <v>13</v>
      </c>
      <c r="B10">
        <v>23</v>
      </c>
      <c r="D10">
        <v>1</v>
      </c>
      <c r="E10">
        <v>1</v>
      </c>
      <c r="F10">
        <v>0</v>
      </c>
      <c r="G10">
        <f t="shared" si="0"/>
        <v>25</v>
      </c>
    </row>
    <row r="11" spans="1:7" x14ac:dyDescent="0.25">
      <c r="B11">
        <f>SUM(B3:B10)</f>
        <v>137</v>
      </c>
      <c r="C11">
        <f t="shared" ref="C11:G11" si="1">SUM(C3:C10)</f>
        <v>31</v>
      </c>
      <c r="D11">
        <f t="shared" si="1"/>
        <v>12</v>
      </c>
      <c r="E11">
        <f t="shared" si="1"/>
        <v>12</v>
      </c>
      <c r="F11">
        <f t="shared" si="1"/>
        <v>8</v>
      </c>
      <c r="G11">
        <f t="shared" si="1"/>
        <v>200</v>
      </c>
    </row>
    <row r="12" spans="1:7" x14ac:dyDescent="0.25">
      <c r="B12">
        <f>B11/200*100</f>
        <v>68.5</v>
      </c>
      <c r="C12">
        <f t="shared" ref="C12:F12" si="2">C11/200*100</f>
        <v>15.5</v>
      </c>
      <c r="D12">
        <f t="shared" si="2"/>
        <v>6</v>
      </c>
      <c r="E12">
        <f t="shared" si="2"/>
        <v>6</v>
      </c>
      <c r="F12">
        <f t="shared" si="2"/>
        <v>4</v>
      </c>
      <c r="G12">
        <f>SUM(B12:F12)</f>
        <v>100</v>
      </c>
    </row>
    <row r="14" spans="1:7" x14ac:dyDescent="0.25">
      <c r="B14" t="s">
        <v>27</v>
      </c>
    </row>
    <row r="15" spans="1:7" x14ac:dyDescent="0.25">
      <c r="A15" t="s">
        <v>14</v>
      </c>
      <c r="B15">
        <v>15</v>
      </c>
      <c r="C15">
        <v>7</v>
      </c>
      <c r="D15">
        <v>2</v>
      </c>
      <c r="E15">
        <v>1</v>
      </c>
      <c r="F15">
        <v>0</v>
      </c>
      <c r="G15">
        <f t="shared" ref="G15:G18" si="3">SUM(B15:F15)</f>
        <v>25</v>
      </c>
    </row>
    <row r="16" spans="1:7" x14ac:dyDescent="0.25">
      <c r="A16" t="s">
        <v>15</v>
      </c>
      <c r="B16">
        <v>14</v>
      </c>
      <c r="C16">
        <v>5</v>
      </c>
      <c r="D16">
        <v>1</v>
      </c>
      <c r="E16">
        <v>3</v>
      </c>
      <c r="F16">
        <v>2</v>
      </c>
      <c r="G16">
        <f t="shared" si="3"/>
        <v>25</v>
      </c>
    </row>
    <row r="17" spans="1:7" x14ac:dyDescent="0.25">
      <c r="A17" t="s">
        <v>16</v>
      </c>
      <c r="B17">
        <v>18</v>
      </c>
      <c r="C17">
        <v>5</v>
      </c>
      <c r="D17">
        <v>2</v>
      </c>
      <c r="E17">
        <v>0</v>
      </c>
      <c r="F17">
        <v>0</v>
      </c>
      <c r="G17">
        <f t="shared" si="3"/>
        <v>25</v>
      </c>
    </row>
    <row r="18" spans="1:7" x14ac:dyDescent="0.25">
      <c r="A18" t="s">
        <v>17</v>
      </c>
      <c r="B18">
        <v>20</v>
      </c>
      <c r="C18">
        <v>2</v>
      </c>
      <c r="D18">
        <v>2</v>
      </c>
      <c r="E18">
        <v>1</v>
      </c>
      <c r="F18">
        <v>0</v>
      </c>
      <c r="G18">
        <f t="shared" si="3"/>
        <v>25</v>
      </c>
    </row>
    <row r="19" spans="1:7" x14ac:dyDescent="0.25">
      <c r="B19">
        <f>SUM(B15:B18)</f>
        <v>67</v>
      </c>
      <c r="C19">
        <f t="shared" ref="C19:G19" si="4">SUM(C15:C18)</f>
        <v>19</v>
      </c>
      <c r="D19">
        <f t="shared" si="4"/>
        <v>7</v>
      </c>
      <c r="E19">
        <f t="shared" si="4"/>
        <v>5</v>
      </c>
      <c r="F19">
        <f t="shared" si="4"/>
        <v>2</v>
      </c>
      <c r="G19">
        <f t="shared" si="4"/>
        <v>100</v>
      </c>
    </row>
    <row r="20" spans="1:7" x14ac:dyDescent="0.25">
      <c r="B20">
        <f>B19/100*100</f>
        <v>67</v>
      </c>
      <c r="C20">
        <f t="shared" ref="C20:F20" si="5">C19/100*100</f>
        <v>19</v>
      </c>
      <c r="D20">
        <f t="shared" si="5"/>
        <v>7.0000000000000009</v>
      </c>
      <c r="E20">
        <f t="shared" si="5"/>
        <v>5</v>
      </c>
      <c r="F20">
        <f t="shared" si="5"/>
        <v>2</v>
      </c>
      <c r="G20">
        <f>SUM(B20:F20)</f>
        <v>100</v>
      </c>
    </row>
    <row r="22" spans="1:7" x14ac:dyDescent="0.25">
      <c r="B22" t="s">
        <v>28</v>
      </c>
    </row>
    <row r="23" spans="1:7" x14ac:dyDescent="0.25">
      <c r="A23" t="s">
        <v>18</v>
      </c>
      <c r="B23">
        <v>18</v>
      </c>
      <c r="C23">
        <v>5</v>
      </c>
      <c r="D23">
        <v>2</v>
      </c>
      <c r="E23">
        <v>0</v>
      </c>
      <c r="F23">
        <v>0</v>
      </c>
      <c r="G23">
        <f t="shared" ref="G23:G28" si="6">SUM(B23:F23)</f>
        <v>25</v>
      </c>
    </row>
    <row r="24" spans="1:7" x14ac:dyDescent="0.25">
      <c r="A24" t="s">
        <v>19</v>
      </c>
      <c r="B24">
        <v>20</v>
      </c>
      <c r="C24">
        <v>2</v>
      </c>
      <c r="D24">
        <v>2</v>
      </c>
      <c r="E24">
        <v>1</v>
      </c>
      <c r="F24">
        <v>0</v>
      </c>
      <c r="G24">
        <f t="shared" si="6"/>
        <v>25</v>
      </c>
    </row>
    <row r="25" spans="1:7" x14ac:dyDescent="0.25">
      <c r="A25" t="s">
        <v>20</v>
      </c>
      <c r="B25">
        <v>11</v>
      </c>
      <c r="C25">
        <v>9</v>
      </c>
      <c r="D25">
        <v>1</v>
      </c>
      <c r="E25">
        <v>3</v>
      </c>
      <c r="F25">
        <v>1</v>
      </c>
      <c r="G25">
        <f t="shared" si="6"/>
        <v>25</v>
      </c>
    </row>
    <row r="26" spans="1:7" x14ac:dyDescent="0.25">
      <c r="A26" t="s">
        <v>21</v>
      </c>
      <c r="B26">
        <v>16</v>
      </c>
      <c r="C26">
        <v>1</v>
      </c>
      <c r="D26">
        <v>2</v>
      </c>
      <c r="E26">
        <v>2</v>
      </c>
      <c r="F26">
        <v>4</v>
      </c>
      <c r="G26">
        <f t="shared" si="6"/>
        <v>25</v>
      </c>
    </row>
    <row r="27" spans="1:7" x14ac:dyDescent="0.25">
      <c r="A27" t="s">
        <v>22</v>
      </c>
      <c r="B27">
        <v>20</v>
      </c>
      <c r="C27">
        <v>2</v>
      </c>
      <c r="D27">
        <v>1</v>
      </c>
      <c r="E27">
        <v>1</v>
      </c>
      <c r="F27">
        <v>1</v>
      </c>
      <c r="G27">
        <f t="shared" si="6"/>
        <v>25</v>
      </c>
    </row>
    <row r="28" spans="1:7" x14ac:dyDescent="0.25">
      <c r="A28" t="s">
        <v>23</v>
      </c>
      <c r="B28">
        <v>23</v>
      </c>
      <c r="D28">
        <v>1</v>
      </c>
      <c r="E28">
        <v>1</v>
      </c>
      <c r="F28">
        <v>0</v>
      </c>
      <c r="G28">
        <f t="shared" si="6"/>
        <v>25</v>
      </c>
    </row>
    <row r="29" spans="1:7" x14ac:dyDescent="0.25">
      <c r="B29">
        <f>SUM(B23:B28)</f>
        <v>108</v>
      </c>
      <c r="C29">
        <f t="shared" ref="C29:F29" si="7">SUM(C23:C28)</f>
        <v>19</v>
      </c>
      <c r="D29">
        <f t="shared" si="7"/>
        <v>9</v>
      </c>
      <c r="E29">
        <f t="shared" si="7"/>
        <v>8</v>
      </c>
      <c r="F29">
        <f t="shared" si="7"/>
        <v>6</v>
      </c>
      <c r="G29">
        <f>SUM(G23:G28)</f>
        <v>150</v>
      </c>
    </row>
    <row r="30" spans="1:7" x14ac:dyDescent="0.25">
      <c r="B30">
        <f>B29/150*100</f>
        <v>72</v>
      </c>
      <c r="C30">
        <f t="shared" ref="C30:F30" si="8">C29/150*100</f>
        <v>12.666666666666668</v>
      </c>
      <c r="D30">
        <f t="shared" si="8"/>
        <v>6</v>
      </c>
      <c r="E30">
        <f t="shared" si="8"/>
        <v>5.3333333333333339</v>
      </c>
      <c r="F30">
        <f t="shared" si="8"/>
        <v>4</v>
      </c>
      <c r="G30">
        <f>SUM(B30:F30)</f>
        <v>100</v>
      </c>
    </row>
    <row r="33" spans="1:7" x14ac:dyDescent="0.25">
      <c r="B33" t="s">
        <v>29</v>
      </c>
    </row>
    <row r="34" spans="1:7" x14ac:dyDescent="0.25">
      <c r="A34" t="s">
        <v>24</v>
      </c>
      <c r="B34">
        <v>16</v>
      </c>
      <c r="C34">
        <v>1</v>
      </c>
      <c r="D34">
        <v>2</v>
      </c>
      <c r="E34">
        <v>2</v>
      </c>
      <c r="F34">
        <v>4</v>
      </c>
      <c r="G34">
        <f t="shared" ref="G34:G35" si="9">SUM(B34:F34)</f>
        <v>25</v>
      </c>
    </row>
    <row r="35" spans="1:7" x14ac:dyDescent="0.25">
      <c r="A35" t="s">
        <v>25</v>
      </c>
      <c r="B35">
        <v>20</v>
      </c>
      <c r="C35">
        <v>2</v>
      </c>
      <c r="D35">
        <v>1</v>
      </c>
      <c r="E35">
        <v>1</v>
      </c>
      <c r="F35">
        <v>1</v>
      </c>
      <c r="G35">
        <f t="shared" si="9"/>
        <v>25</v>
      </c>
    </row>
    <row r="36" spans="1:7" x14ac:dyDescent="0.25">
      <c r="B36">
        <f>SUM(B34:B35)</f>
        <v>36</v>
      </c>
      <c r="C36">
        <f t="shared" ref="C36:F36" si="10">SUM(C34:C35)</f>
        <v>3</v>
      </c>
      <c r="D36">
        <f t="shared" si="10"/>
        <v>3</v>
      </c>
      <c r="E36">
        <f t="shared" si="10"/>
        <v>3</v>
      </c>
      <c r="F36">
        <f t="shared" si="10"/>
        <v>5</v>
      </c>
      <c r="G36">
        <f>SUM(B36:F36)</f>
        <v>50</v>
      </c>
    </row>
    <row r="37" spans="1:7" x14ac:dyDescent="0.25">
      <c r="B37">
        <f>B36/50*100</f>
        <v>72</v>
      </c>
      <c r="C37">
        <f t="shared" ref="C37:F37" si="11">C36/50*100</f>
        <v>6</v>
      </c>
      <c r="D37">
        <f t="shared" si="11"/>
        <v>6</v>
      </c>
      <c r="E37">
        <f t="shared" si="11"/>
        <v>6</v>
      </c>
      <c r="F37">
        <f t="shared" si="11"/>
        <v>10</v>
      </c>
      <c r="G37">
        <f>SUM(B37:F37)</f>
        <v>100</v>
      </c>
    </row>
    <row r="39" spans="1:7" x14ac:dyDescent="0.25">
      <c r="B39">
        <f>+B11+B19+B29+B36</f>
        <v>348</v>
      </c>
      <c r="C39">
        <f t="shared" ref="C39:F39" si="12">+C11+C19+C29+C36</f>
        <v>72</v>
      </c>
      <c r="D39">
        <f t="shared" si="12"/>
        <v>31</v>
      </c>
      <c r="E39">
        <f t="shared" si="12"/>
        <v>28</v>
      </c>
      <c r="F39">
        <f t="shared" si="12"/>
        <v>21</v>
      </c>
      <c r="G39">
        <f>SUM(B39:F39)</f>
        <v>500</v>
      </c>
    </row>
    <row r="40" spans="1:7" x14ac:dyDescent="0.25">
      <c r="B40">
        <f>B39/500*100</f>
        <v>69.599999999999994</v>
      </c>
      <c r="C40">
        <f>C39/500*100</f>
        <v>14.399999999999999</v>
      </c>
      <c r="D40">
        <f t="shared" ref="D40:F40" si="13">D39/500*100</f>
        <v>6.2</v>
      </c>
      <c r="E40">
        <f t="shared" si="13"/>
        <v>5.6000000000000005</v>
      </c>
      <c r="F40">
        <f t="shared" si="13"/>
        <v>4.2</v>
      </c>
      <c r="G40">
        <f>SUM(B40:F40)</f>
        <v>100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Ulfat Imdad</dc:creator>
  <cp:lastModifiedBy>Ulfat Imdad</cp:lastModifiedBy>
  <dcterms:created xsi:type="dcterms:W3CDTF">2017-10-02T17:33:45Z</dcterms:created>
  <dcterms:modified xsi:type="dcterms:W3CDTF">2017-10-03T18:29:53Z</dcterms:modified>
</cp:coreProperties>
</file>